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8835"/>
  </bookViews>
  <sheets>
    <sheet name="جدول 01-11 Table" sheetId="1" r:id="rId1"/>
  </sheets>
  <definedNames>
    <definedName name="_xlnm.Print_Area" localSheetId="0">'جدول 01-11 Table'!$A$1:$M$14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J11" i="1"/>
  <c r="G11" i="1"/>
  <c r="D11" i="1"/>
  <c r="M11" i="1" s="1"/>
</calcChain>
</file>

<file path=xl/sharedStrings.xml><?xml version="1.0" encoding="utf-8"?>
<sst xmlns="http://schemas.openxmlformats.org/spreadsheetml/2006/main" count="29" uniqueCount="20">
  <si>
    <t>حركة الطائرات في مطار دبي الدولي حسب النـوع</t>
  </si>
  <si>
    <t>Aircrafts' Movement at Dubai International Airport by Nature</t>
  </si>
  <si>
    <t>( 2015 - 2013 )</t>
  </si>
  <si>
    <t>جـــدول ( 01 - 11 ) Table</t>
  </si>
  <si>
    <t>البيـــان</t>
  </si>
  <si>
    <t>الرحلات النظامية Scheduled Flights</t>
  </si>
  <si>
    <t>الرحلات غير النظامية   Non-Scheduled Flights</t>
  </si>
  <si>
    <t>الطائرات العسكرية  Military Aircrafts</t>
  </si>
  <si>
    <t xml:space="preserve">المجموع  العام  Grand Total </t>
  </si>
  <si>
    <t>Title</t>
  </si>
  <si>
    <t>قادمة
In</t>
  </si>
  <si>
    <t>مغادرة
 Out</t>
  </si>
  <si>
    <t>المجموع
Total</t>
  </si>
  <si>
    <t>3,643*</t>
  </si>
  <si>
    <t>3,585*</t>
  </si>
  <si>
    <t>7,228*</t>
  </si>
  <si>
    <t>* انخفاض الرحلات نظرا لإغلاق مدرج المطار لإجراءات الصيانة</t>
  </si>
  <si>
    <t>* The reduction of flights was due to closure of runway for maintenance purposes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</si>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</sst>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b/>
      <sz val="11"/>
      <name val="WinSoft Pro"/>
      <family val="2"/>
    </font>
    <font>
      <sz val="11"/>
      <name val="WinSoft Pro"/>
      <family val="2"/>
    </font>
    <font>
      <sz val="9"/>
      <name val="WinSoft Pro"/>
      <family val="2"/>
    </font>
    <font>
      <sz val="9"/>
      <name val="GE SS Text Light"/>
      <family val="1"/>
      <charset val="17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darkGray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8" fillId="3" borderId="1" xfId="1" applyFont="1" applyFill="1" applyBorder="1" applyAlignment="1">
      <alignment horizont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8" fillId="3" borderId="5" xfId="1" applyFont="1" applyFill="1" applyBorder="1" applyAlignment="1">
      <alignment horizontal="center" vertical="top" wrapText="1"/>
    </xf>
    <xf numFmtId="0" fontId="8" fillId="3" borderId="6" xfId="1" applyFont="1" applyFill="1" applyBorder="1" applyAlignment="1">
      <alignment horizontal="center" vertical="top" wrapText="1"/>
    </xf>
    <xf numFmtId="0" fontId="8" fillId="3" borderId="4" xfId="1" applyFont="1" applyFill="1" applyBorder="1" applyAlignment="1">
      <alignment horizontal="center" vertical="top" wrapText="1"/>
    </xf>
    <xf numFmtId="0" fontId="8" fillId="3" borderId="2" xfId="1" applyFont="1" applyFill="1" applyBorder="1" applyAlignment="1">
      <alignment horizontal="center" vertical="top" wrapText="1"/>
    </xf>
    <xf numFmtId="0" fontId="7" fillId="0" borderId="0" xfId="1" applyFont="1" applyFill="1" applyAlignment="1">
      <alignment vertical="center"/>
    </xf>
    <xf numFmtId="0" fontId="11" fillId="3" borderId="0" xfId="1" applyFont="1" applyFill="1" applyBorder="1" applyAlignment="1">
      <alignment horizontal="center" vertical="center"/>
    </xf>
    <xf numFmtId="3" fontId="12" fillId="3" borderId="0" xfId="1" applyNumberFormat="1" applyFont="1" applyFill="1" applyBorder="1" applyAlignment="1">
      <alignment horizontal="center" vertical="center"/>
    </xf>
    <xf numFmtId="3" fontId="11" fillId="3" borderId="0" xfId="1" applyNumberFormat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vertical="center"/>
    </xf>
    <xf numFmtId="0" fontId="2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vertical="center"/>
    </xf>
    <xf numFmtId="0" fontId="11" fillId="5" borderId="0" xfId="1" applyFont="1" applyFill="1" applyBorder="1" applyAlignment="1">
      <alignment horizontal="center" vertical="center"/>
    </xf>
    <xf numFmtId="3" fontId="12" fillId="5" borderId="0" xfId="1" applyNumberFormat="1" applyFont="1" applyFill="1" applyBorder="1" applyAlignment="1">
      <alignment horizontal="center" vertical="center"/>
    </xf>
    <xf numFmtId="3" fontId="11" fillId="5" borderId="0" xfId="1" applyNumberFormat="1" applyFont="1" applyFill="1" applyBorder="1" applyAlignment="1">
      <alignment horizontal="center" vertical="center"/>
    </xf>
    <xf numFmtId="3" fontId="11" fillId="6" borderId="0" xfId="1" applyNumberFormat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3" fontId="12" fillId="3" borderId="7" xfId="1" applyNumberFormat="1" applyFont="1" applyFill="1" applyBorder="1" applyAlignment="1">
      <alignment horizontal="center" vertical="center"/>
    </xf>
    <xf numFmtId="3" fontId="11" fillId="3" borderId="7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 readingOrder="2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257175</xdr:colOff>
      <xdr:row>1</xdr:row>
      <xdr:rowOff>57150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66650" y="9525"/>
          <a:ext cx="15906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514350</xdr:colOff>
      <xdr:row>0</xdr:row>
      <xdr:rowOff>38100</xdr:rowOff>
    </xdr:from>
    <xdr:to>
      <xdr:col>12</xdr:col>
      <xdr:colOff>581025</xdr:colOff>
      <xdr:row>1</xdr:row>
      <xdr:rowOff>152400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46800" y="38100"/>
          <a:ext cx="12858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107"/>
  <sheetViews>
    <sheetView rightToLeft="1" tabSelected="1" view="pageBreakPreview" zoomScaleNormal="75" zoomScaleSheetLayoutView="100" workbookViewId="0">
      <selection activeCell="Q10" sqref="Q10"/>
    </sheetView>
  </sheetViews>
  <sheetFormatPr defaultColWidth="9" defaultRowHeight="15"/>
  <cols>
    <col min="1" max="1" width="10.85546875" style="1" customWidth="1"/>
    <col min="2" max="13" width="9.140625" style="1" customWidth="1"/>
    <col min="14" max="19" width="9" style="1"/>
    <col min="20" max="16384" width="9" style="2"/>
  </cols>
  <sheetData>
    <row r="1" spans="1:19" ht="39" customHeight="1"/>
    <row r="2" spans="1:19" s="5" customFormat="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</row>
    <row r="3" spans="1:19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</row>
    <row r="4" spans="1:19" s="6" customFormat="1" ht="24.9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</row>
    <row r="5" spans="1:19" s="8" customFormat="1" ht="2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7"/>
      <c r="N5" s="1"/>
      <c r="O5" s="1"/>
      <c r="P5" s="1"/>
      <c r="Q5" s="1"/>
      <c r="R5" s="1"/>
      <c r="S5" s="1"/>
    </row>
    <row r="6" spans="1:19" s="12" customFormat="1" ht="24.95" customHeight="1">
      <c r="A6" s="9" t="s">
        <v>3</v>
      </c>
      <c r="B6" s="9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0"/>
      <c r="Q6" s="10"/>
      <c r="R6" s="10"/>
      <c r="S6" s="10"/>
    </row>
    <row r="7" spans="1:19" s="19" customFormat="1" ht="33" customHeight="1">
      <c r="A7" s="13" t="s">
        <v>4</v>
      </c>
      <c r="B7" s="14" t="s">
        <v>5</v>
      </c>
      <c r="C7" s="15"/>
      <c r="D7" s="16"/>
      <c r="E7" s="14" t="s">
        <v>6</v>
      </c>
      <c r="F7" s="15"/>
      <c r="G7" s="16"/>
      <c r="H7" s="14" t="s">
        <v>7</v>
      </c>
      <c r="I7" s="15"/>
      <c r="J7" s="16"/>
      <c r="K7" s="14" t="s">
        <v>8</v>
      </c>
      <c r="L7" s="15"/>
      <c r="M7" s="15"/>
      <c r="N7" s="17"/>
      <c r="O7" s="18"/>
      <c r="P7" s="18"/>
      <c r="Q7" s="18"/>
      <c r="R7" s="18"/>
      <c r="S7" s="18"/>
    </row>
    <row r="8" spans="1:19" s="24" customFormat="1" ht="34.5" customHeight="1">
      <c r="A8" s="20" t="s">
        <v>9</v>
      </c>
      <c r="B8" s="21" t="s">
        <v>10</v>
      </c>
      <c r="C8" s="22" t="s">
        <v>11</v>
      </c>
      <c r="D8" s="21" t="s">
        <v>12</v>
      </c>
      <c r="E8" s="21" t="s">
        <v>10</v>
      </c>
      <c r="F8" s="22" t="s">
        <v>11</v>
      </c>
      <c r="G8" s="21" t="s">
        <v>12</v>
      </c>
      <c r="H8" s="21" t="s">
        <v>10</v>
      </c>
      <c r="I8" s="22" t="s">
        <v>11</v>
      </c>
      <c r="J8" s="21" t="s">
        <v>12</v>
      </c>
      <c r="K8" s="21" t="s">
        <v>10</v>
      </c>
      <c r="L8" s="22" t="s">
        <v>11</v>
      </c>
      <c r="M8" s="23" t="s">
        <v>12</v>
      </c>
      <c r="N8" s="17"/>
      <c r="O8" s="18"/>
      <c r="P8" s="18"/>
      <c r="Q8" s="18"/>
      <c r="R8" s="18"/>
      <c r="S8" s="18"/>
    </row>
    <row r="9" spans="1:19" s="30" customFormat="1" ht="72" customHeight="1">
      <c r="A9" s="25">
        <v>2013</v>
      </c>
      <c r="B9" s="26">
        <v>173653</v>
      </c>
      <c r="C9" s="26">
        <v>174292</v>
      </c>
      <c r="D9" s="27">
        <v>347945</v>
      </c>
      <c r="E9" s="26">
        <v>10037</v>
      </c>
      <c r="F9" s="26">
        <v>9017</v>
      </c>
      <c r="G9" s="27">
        <v>19054</v>
      </c>
      <c r="H9" s="26">
        <v>3267</v>
      </c>
      <c r="I9" s="26">
        <v>3268</v>
      </c>
      <c r="J9" s="27">
        <v>6535</v>
      </c>
      <c r="K9" s="27">
        <v>186957</v>
      </c>
      <c r="L9" s="27">
        <v>186577</v>
      </c>
      <c r="M9" s="27">
        <v>373534</v>
      </c>
      <c r="N9" s="28"/>
      <c r="O9" s="29"/>
      <c r="P9" s="28"/>
      <c r="Q9" s="29"/>
      <c r="R9" s="29"/>
      <c r="S9" s="29"/>
    </row>
    <row r="10" spans="1:19" s="30" customFormat="1" ht="72" customHeight="1">
      <c r="A10" s="31">
        <v>2014</v>
      </c>
      <c r="B10" s="32">
        <v>173123</v>
      </c>
      <c r="C10" s="32">
        <v>172899</v>
      </c>
      <c r="D10" s="33">
        <v>346022</v>
      </c>
      <c r="E10" s="32" t="s">
        <v>13</v>
      </c>
      <c r="F10" s="32" t="s">
        <v>14</v>
      </c>
      <c r="G10" s="33" t="s">
        <v>15</v>
      </c>
      <c r="H10" s="32">
        <v>2292</v>
      </c>
      <c r="I10" s="32">
        <v>2300</v>
      </c>
      <c r="J10" s="33">
        <v>4592</v>
      </c>
      <c r="K10" s="33">
        <v>179058</v>
      </c>
      <c r="L10" s="34">
        <v>178784</v>
      </c>
      <c r="M10" s="34">
        <v>357842</v>
      </c>
      <c r="N10" s="28"/>
      <c r="O10" s="29"/>
      <c r="P10" s="28"/>
      <c r="Q10" s="29"/>
      <c r="R10" s="29"/>
      <c r="S10" s="29"/>
    </row>
    <row r="11" spans="1:19" s="30" customFormat="1" ht="72" customHeight="1">
      <c r="A11" s="35">
        <v>2015</v>
      </c>
      <c r="B11" s="36">
        <v>195620</v>
      </c>
      <c r="C11" s="36">
        <v>195941</v>
      </c>
      <c r="D11" s="37">
        <f>SUM(B11:C11)</f>
        <v>391561</v>
      </c>
      <c r="E11" s="36">
        <v>5359</v>
      </c>
      <c r="F11" s="36">
        <v>4908</v>
      </c>
      <c r="G11" s="37">
        <f>SUM(E11:F11)</f>
        <v>10267</v>
      </c>
      <c r="H11" s="36">
        <v>2761</v>
      </c>
      <c r="I11" s="36">
        <v>2726</v>
      </c>
      <c r="J11" s="37">
        <f>SUM(H11:I11)</f>
        <v>5487</v>
      </c>
      <c r="K11" s="37">
        <f>SUM(B11,E11,H11)</f>
        <v>203740</v>
      </c>
      <c r="L11" s="37">
        <f>SUM(C11,F11,I11)</f>
        <v>203575</v>
      </c>
      <c r="M11" s="37">
        <f>SUM(D11,G11,J11)</f>
        <v>407315</v>
      </c>
      <c r="N11" s="28"/>
      <c r="O11" s="29"/>
      <c r="P11" s="28"/>
      <c r="Q11" s="29"/>
      <c r="R11" s="29"/>
      <c r="S11" s="29"/>
    </row>
    <row r="12" spans="1:19" s="8" customFormat="1" ht="9.75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42" customFormat="1" ht="17.25" customHeight="1">
      <c r="A13" s="38" t="s">
        <v>16</v>
      </c>
      <c r="B13" s="39"/>
      <c r="C13" s="39"/>
      <c r="D13" s="1"/>
      <c r="E13" s="1"/>
      <c r="F13" s="1"/>
      <c r="G13" s="1"/>
      <c r="H13" s="1"/>
      <c r="I13" s="1"/>
      <c r="J13" s="1"/>
      <c r="K13" s="1"/>
      <c r="L13" s="1"/>
      <c r="M13" s="40" t="s">
        <v>17</v>
      </c>
      <c r="N13" s="41"/>
      <c r="O13" s="41"/>
      <c r="P13" s="41"/>
      <c r="Q13" s="41"/>
      <c r="R13" s="41"/>
      <c r="S13" s="41"/>
    </row>
    <row r="14" spans="1:19" s="8" customFormat="1" ht="17.25" customHeight="1">
      <c r="A14" s="39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40" t="s">
        <v>19</v>
      </c>
      <c r="N14" s="1"/>
      <c r="O14" s="1"/>
      <c r="P14" s="1"/>
      <c r="Q14" s="1"/>
      <c r="R14" s="1"/>
      <c r="S14" s="1"/>
    </row>
    <row r="15" spans="1:19" s="8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43"/>
      <c r="R15" s="1"/>
      <c r="S15" s="1"/>
    </row>
    <row r="16" spans="1:19" s="8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8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s="8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s="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s="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s="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s="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s="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s="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s="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s="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s="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s="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s="8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s="8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s="8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s="8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s="8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s="8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s="8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s="8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s="8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s="8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s="8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s="8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s="8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s="8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s="8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s="8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s="8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s="8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s="8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s="8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s="8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s="8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s="8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s="8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s="8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s="8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s="8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s="8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s="8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s="8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s="8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s="8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s="8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</sheetData>
  <mergeCells count="7">
    <mergeCell ref="A2:M2"/>
    <mergeCell ref="A3:M3"/>
    <mergeCell ref="A4:M4"/>
    <mergeCell ref="B7:D7"/>
    <mergeCell ref="E7:G7"/>
    <mergeCell ref="H7:J7"/>
    <mergeCell ref="K7:M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الطائرات في مطار دبي الدولي حسب النـوع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776592-17BC-43E9-BBDF-17D0A2D46E2D}"/>
</file>

<file path=customXml/itemProps2.xml><?xml version="1.0" encoding="utf-8"?>
<ds:datastoreItem xmlns:ds="http://schemas.openxmlformats.org/officeDocument/2006/customXml" ds:itemID="{28828A2A-2344-4C5A-AE85-FC14B9045362}"/>
</file>

<file path=customXml/itemProps3.xml><?xml version="1.0" encoding="utf-8"?>
<ds:datastoreItem xmlns:ds="http://schemas.openxmlformats.org/officeDocument/2006/customXml" ds:itemID="{E2D88524-0AA1-472E-A96B-F7C309F10124}"/>
</file>

<file path=customXml/itemProps4.xml><?xml version="1.0" encoding="utf-8"?>
<ds:datastoreItem xmlns:ds="http://schemas.openxmlformats.org/officeDocument/2006/customXml" ds:itemID="{0C61D091-F875-4B72-92B7-493F0DF78847}"/>
</file>

<file path=customXml/itemProps5.xml><?xml version="1.0" encoding="utf-8"?>
<ds:datastoreItem xmlns:ds="http://schemas.openxmlformats.org/officeDocument/2006/customXml" ds:itemID="{144AC55F-C500-4A46-804E-6439A51900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01-11 Table</vt:lpstr>
      <vt:lpstr>'جدول 01-11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Aircrafts Movement at Dubai International Airport by Nature</dc:title>
  <dc:creator>Afaf Kamal Mahmood</dc:creator>
  <cp:lastModifiedBy>Afaf Kamal Mahmood</cp:lastModifiedBy>
  <dcterms:created xsi:type="dcterms:W3CDTF">2016-05-02T04:41:59Z</dcterms:created>
  <dcterms:modified xsi:type="dcterms:W3CDTF">2016-05-02T04:42:29Z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